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ottmac.sharepoint.com/teams/pj-h4319/do/Develop/07.MOE/01.CONSULTATION MOE/00. PREPA ADMIN/"/>
    </mc:Choice>
  </mc:AlternateContent>
  <xr:revisionPtr revIDLastSave="3" documentId="8_{9E0F09A1-99A6-4B3F-BF43-1877EA34D0C4}" xr6:coauthVersionLast="47" xr6:coauthVersionMax="47" xr10:uidLastSave="{7AC2F6BA-4642-423B-8525-230A3A3B3128}"/>
  <bookViews>
    <workbookView xWindow="13980" yWindow="16080" windowWidth="29040" windowHeight="17520" xr2:uid="{13D56852-2B82-4F3E-8350-CC8A0457A19F}"/>
  </bookViews>
  <sheets>
    <sheet name="HONOS M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P22" i="1"/>
  <c r="P21" i="1"/>
  <c r="P19" i="1"/>
  <c r="P18" i="1"/>
  <c r="P17" i="1"/>
  <c r="P16" i="1"/>
  <c r="P15" i="1"/>
  <c r="P14" i="1"/>
  <c r="P13" i="1"/>
  <c r="N23" i="1"/>
  <c r="N22" i="1"/>
  <c r="N21" i="1"/>
  <c r="N19" i="1"/>
  <c r="N18" i="1"/>
  <c r="N17" i="1"/>
  <c r="N16" i="1"/>
  <c r="N15" i="1"/>
  <c r="N14" i="1"/>
  <c r="N13" i="1"/>
  <c r="X28" i="1"/>
  <c r="X27" i="1"/>
  <c r="X23" i="1"/>
  <c r="X22" i="1"/>
  <c r="X21" i="1"/>
  <c r="X19" i="1"/>
  <c r="X18" i="1"/>
  <c r="X17" i="1"/>
  <c r="X16" i="1"/>
  <c r="X15" i="1"/>
  <c r="X14" i="1"/>
  <c r="X13" i="1"/>
  <c r="M29" i="1"/>
  <c r="M24" i="1"/>
  <c r="M20" i="1"/>
  <c r="O29" i="1"/>
  <c r="O24" i="1"/>
  <c r="O20" i="1"/>
  <c r="Q29" i="1"/>
  <c r="Q24" i="1"/>
  <c r="Q20" i="1"/>
  <c r="U29" i="1"/>
  <c r="U24" i="1"/>
  <c r="U20" i="1"/>
  <c r="S29" i="1"/>
  <c r="S24" i="1"/>
  <c r="S20" i="1"/>
  <c r="K29" i="1"/>
  <c r="K24" i="1"/>
  <c r="K20" i="1"/>
  <c r="I29" i="1"/>
  <c r="I24" i="1"/>
  <c r="I20" i="1"/>
  <c r="G29" i="1"/>
  <c r="G24" i="1"/>
  <c r="G20" i="1"/>
  <c r="M25" i="1" l="1"/>
  <c r="O25" i="1"/>
  <c r="O31" i="1"/>
  <c r="Q25" i="1"/>
  <c r="Q31" i="1" s="1"/>
  <c r="X29" i="1"/>
  <c r="K30" i="1" s="1"/>
  <c r="S25" i="1"/>
  <c r="X20" i="1"/>
  <c r="X24" i="1"/>
  <c r="U25" i="1"/>
  <c r="K25" i="1"/>
  <c r="K31" i="1" s="1"/>
  <c r="I25" i="1"/>
  <c r="G25" i="1"/>
  <c r="L24" i="1" s="1"/>
  <c r="L16" i="1" l="1"/>
  <c r="L22" i="1"/>
  <c r="L15" i="1"/>
  <c r="L14" i="1"/>
  <c r="L13" i="1"/>
  <c r="L23" i="1"/>
  <c r="L21" i="1"/>
  <c r="L19" i="1"/>
  <c r="L18" i="1"/>
  <c r="L17" i="1"/>
  <c r="M31" i="1"/>
  <c r="S30" i="1"/>
  <c r="M30" i="1"/>
  <c r="O30" i="1"/>
  <c r="X30" i="1"/>
  <c r="U30" i="1"/>
  <c r="I30" i="1"/>
  <c r="G30" i="1"/>
  <c r="Q30" i="1"/>
  <c r="L20" i="1"/>
  <c r="P20" i="1"/>
  <c r="N24" i="1"/>
  <c r="P24" i="1"/>
  <c r="N20" i="1"/>
  <c r="T23" i="1"/>
  <c r="T18" i="1"/>
  <c r="T22" i="1"/>
  <c r="T21" i="1"/>
  <c r="T19" i="1"/>
  <c r="T17" i="1"/>
  <c r="T16" i="1"/>
  <c r="T15" i="1"/>
  <c r="T14" i="1"/>
  <c r="T13" i="1"/>
  <c r="R22" i="1"/>
  <c r="R18" i="1"/>
  <c r="R17" i="1"/>
  <c r="R16" i="1"/>
  <c r="R15" i="1"/>
  <c r="R14" i="1"/>
  <c r="R21" i="1"/>
  <c r="R19" i="1"/>
  <c r="R23" i="1"/>
  <c r="R13" i="1"/>
  <c r="S31" i="1"/>
  <c r="J21" i="1"/>
  <c r="J19" i="1"/>
  <c r="J18" i="1"/>
  <c r="J17" i="1"/>
  <c r="J16" i="1"/>
  <c r="J15" i="1"/>
  <c r="J14" i="1"/>
  <c r="J13" i="1"/>
  <c r="J23" i="1"/>
  <c r="J22" i="1"/>
  <c r="H16" i="1"/>
  <c r="H15" i="1"/>
  <c r="H18" i="1"/>
  <c r="H14" i="1"/>
  <c r="H13" i="1"/>
  <c r="H22" i="1"/>
  <c r="H21" i="1"/>
  <c r="H19" i="1"/>
  <c r="H17" i="1"/>
  <c r="H23" i="1"/>
  <c r="X25" i="1"/>
  <c r="M26" i="1" s="1"/>
  <c r="U31" i="1"/>
  <c r="I31" i="1"/>
  <c r="T20" i="1"/>
  <c r="T24" i="1"/>
  <c r="W24" i="1"/>
  <c r="W20" i="1"/>
  <c r="R20" i="1"/>
  <c r="R24" i="1"/>
  <c r="J24" i="1"/>
  <c r="J20" i="1"/>
  <c r="H20" i="1"/>
  <c r="H24" i="1"/>
  <c r="F22" i="1"/>
  <c r="F21" i="1"/>
  <c r="F18" i="1"/>
  <c r="F13" i="1"/>
  <c r="F14" i="1"/>
  <c r="F15" i="1"/>
  <c r="F16" i="1"/>
  <c r="F17" i="1"/>
  <c r="F23" i="1"/>
  <c r="F19" i="1"/>
  <c r="G31" i="1"/>
  <c r="F20" i="1"/>
  <c r="F24" i="1"/>
  <c r="Q26" i="1" l="1"/>
  <c r="O26" i="1"/>
  <c r="S26" i="1"/>
  <c r="K26" i="1"/>
  <c r="G26" i="1"/>
  <c r="I26" i="1"/>
  <c r="U26" i="1"/>
  <c r="X31" i="1"/>
  <c r="X26" i="1"/>
  <c r="W18" i="1"/>
  <c r="W23" i="1"/>
  <c r="W22" i="1"/>
  <c r="W21" i="1"/>
  <c r="W15" i="1"/>
  <c r="W14" i="1"/>
  <c r="W13" i="1"/>
  <c r="W19" i="1"/>
  <c r="W17" i="1"/>
  <c r="W16" i="1"/>
  <c r="X32" i="1" l="1"/>
  <c r="Q32" i="1"/>
  <c r="O32" i="1"/>
  <c r="M32" i="1"/>
  <c r="K32" i="1"/>
  <c r="I32" i="1"/>
  <c r="U32" i="1"/>
  <c r="S32" i="1"/>
  <c r="G32" i="1"/>
</calcChain>
</file>

<file path=xl/sharedStrings.xml><?xml version="1.0" encoding="utf-8"?>
<sst xmlns="http://schemas.openxmlformats.org/spreadsheetml/2006/main" count="120" uniqueCount="44">
  <si>
    <t>Répartition des honoraires</t>
  </si>
  <si>
    <t>Eléments de mission</t>
  </si>
  <si>
    <t>Mission de base</t>
  </si>
  <si>
    <t>Cout estimatif des travaux (PFTD)</t>
  </si>
  <si>
    <t>DIA</t>
  </si>
  <si>
    <t>ESQ</t>
  </si>
  <si>
    <t>DIA-ESQ</t>
  </si>
  <si>
    <t>AVP</t>
  </si>
  <si>
    <t>PC</t>
  </si>
  <si>
    <t>PRO</t>
  </si>
  <si>
    <t>AMT</t>
  </si>
  <si>
    <t>DCE</t>
  </si>
  <si>
    <t>RAO</t>
  </si>
  <si>
    <t>CONCEPTION</t>
  </si>
  <si>
    <t>REALISATION</t>
  </si>
  <si>
    <t>VISA</t>
  </si>
  <si>
    <t>DET</t>
  </si>
  <si>
    <t>AOR</t>
  </si>
  <si>
    <t>Mission complémentaire</t>
  </si>
  <si>
    <t>OPC</t>
  </si>
  <si>
    <t>TOTAL MOE</t>
  </si>
  <si>
    <t>Dénomination</t>
  </si>
  <si>
    <t>Architecte Mandataire</t>
  </si>
  <si>
    <t>Co-traitant 2</t>
  </si>
  <si>
    <t>Co-traitant 3</t>
  </si>
  <si>
    <t>% par élément de mission</t>
  </si>
  <si>
    <t>Montant Honoraires € HT</t>
  </si>
  <si>
    <t>Sous-total Conception</t>
  </si>
  <si>
    <t>TOTAL MISSION DE BASE</t>
  </si>
  <si>
    <t>OPC Conception</t>
  </si>
  <si>
    <t>OPC Réalisation</t>
  </si>
  <si>
    <t>TOTAL MISSION COMPLEMENTAIRE</t>
  </si>
  <si>
    <t>€ HT</t>
  </si>
  <si>
    <t>Taux %</t>
  </si>
  <si>
    <t>TOTAL GROUPEMENT MOE</t>
  </si>
  <si>
    <t>Part</t>
  </si>
  <si>
    <t>Co-traitant 4</t>
  </si>
  <si>
    <t>Co-traitant 5</t>
  </si>
  <si>
    <t>Co-traitant 6</t>
  </si>
  <si>
    <t>Co-traitant 7</t>
  </si>
  <si>
    <t>Co-traitant 8</t>
  </si>
  <si>
    <t>MARCHE PUBLIC DE MAITRISE D'ŒUVRE POUR POUR LA RESTRUCTURATION ET EXTENSION DE LA MAISON DE SANTE DES TROIS-MOUTIERS (86)</t>
  </si>
  <si>
    <t>Cases à saisir par le candidat →</t>
  </si>
  <si>
    <t>CONSULATION MOE - CADRE HONORAIRES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</si>
</sst>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254FD"/>
        <bgColor indexed="64"/>
      </patternFill>
    </fill>
    <fill>
      <patternFill patternType="solid">
        <fgColor rgb="FFA07FFD"/>
        <bgColor indexed="64"/>
      </patternFill>
    </fill>
    <fill>
      <patternFill patternType="solid">
        <fgColor rgb="FFF6F3FF"/>
        <bgColor indexed="64"/>
      </patternFill>
    </fill>
    <fill>
      <patternFill patternType="solid">
        <fgColor rgb="FF6935FD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 diagonalDown="1"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10" fontId="4" fillId="0" borderId="5" xfId="2" applyNumberFormat="1" applyFont="1" applyBorder="1" applyAlignment="1">
      <alignment vertical="center"/>
    </xf>
    <xf numFmtId="10" fontId="4" fillId="3" borderId="5" xfId="2" applyNumberFormat="1" applyFont="1" applyFill="1" applyBorder="1" applyAlignment="1">
      <alignment vertical="center"/>
    </xf>
    <xf numFmtId="44" fontId="4" fillId="3" borderId="6" xfId="1" applyFont="1" applyFill="1" applyBorder="1" applyAlignment="1">
      <alignment vertical="center"/>
    </xf>
    <xf numFmtId="10" fontId="4" fillId="3" borderId="5" xfId="2" applyNumberFormat="1" applyFont="1" applyFill="1" applyBorder="1" applyAlignment="1">
      <alignment horizontal="right" vertical="center"/>
    </xf>
    <xf numFmtId="10" fontId="5" fillId="2" borderId="5" xfId="2" applyNumberFormat="1" applyFont="1" applyFill="1" applyBorder="1" applyAlignment="1">
      <alignment horizontal="right" vertical="center"/>
    </xf>
    <xf numFmtId="44" fontId="5" fillId="2" borderId="6" xfId="1" applyFont="1" applyFill="1" applyBorder="1" applyAlignment="1">
      <alignment vertical="center"/>
    </xf>
    <xf numFmtId="10" fontId="6" fillId="2" borderId="7" xfId="2" applyNumberFormat="1" applyFont="1" applyFill="1" applyBorder="1" applyAlignment="1">
      <alignment horizontal="right" vertical="center"/>
    </xf>
    <xf numFmtId="10" fontId="4" fillId="0" borderId="10" xfId="2" applyNumberFormat="1" applyFont="1" applyBorder="1" applyAlignment="1">
      <alignment vertical="center"/>
    </xf>
    <xf numFmtId="10" fontId="4" fillId="3" borderId="10" xfId="2" applyNumberFormat="1" applyFont="1" applyFill="1" applyBorder="1" applyAlignment="1">
      <alignment vertical="center"/>
    </xf>
    <xf numFmtId="10" fontId="4" fillId="3" borderId="10" xfId="2" applyNumberFormat="1" applyFont="1" applyFill="1" applyBorder="1" applyAlignment="1">
      <alignment horizontal="right" vertical="center"/>
    </xf>
    <xf numFmtId="10" fontId="5" fillId="2" borderId="10" xfId="2" applyNumberFormat="1" applyFont="1" applyFill="1" applyBorder="1" applyAlignment="1">
      <alignment horizontal="right" vertical="center"/>
    </xf>
    <xf numFmtId="10" fontId="6" fillId="2" borderId="11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10" fontId="4" fillId="0" borderId="22" xfId="2" applyNumberFormat="1" applyFont="1" applyBorder="1" applyAlignment="1">
      <alignment vertical="center"/>
    </xf>
    <xf numFmtId="10" fontId="9" fillId="5" borderId="7" xfId="2" applyNumberFormat="1" applyFont="1" applyFill="1" applyBorder="1" applyAlignment="1">
      <alignment horizontal="right" vertical="center"/>
    </xf>
    <xf numFmtId="10" fontId="9" fillId="5" borderId="8" xfId="2" applyNumberFormat="1" applyFont="1" applyFill="1" applyBorder="1" applyAlignment="1">
      <alignment vertical="center"/>
    </xf>
    <xf numFmtId="10" fontId="5" fillId="2" borderId="23" xfId="2" applyNumberFormat="1" applyFont="1" applyFill="1" applyBorder="1" applyAlignment="1">
      <alignment horizontal="right" vertical="center"/>
    </xf>
    <xf numFmtId="10" fontId="5" fillId="2" borderId="27" xfId="2" applyNumberFormat="1" applyFont="1" applyFill="1" applyBorder="1" applyAlignment="1">
      <alignment vertical="center"/>
    </xf>
    <xf numFmtId="10" fontId="6" fillId="2" borderId="3" xfId="2" applyNumberFormat="1" applyFont="1" applyFill="1" applyBorder="1" applyAlignment="1">
      <alignment horizontal="right" vertical="center"/>
    </xf>
    <xf numFmtId="44" fontId="6" fillId="2" borderId="4" xfId="1" applyFont="1" applyFill="1" applyBorder="1" applyAlignment="1">
      <alignment vertical="center"/>
    </xf>
    <xf numFmtId="10" fontId="9" fillId="5" borderId="3" xfId="2" applyNumberFormat="1" applyFont="1" applyFill="1" applyBorder="1" applyAlignment="1">
      <alignment horizontal="right" vertical="center"/>
    </xf>
    <xf numFmtId="44" fontId="9" fillId="5" borderId="4" xfId="1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10" fontId="4" fillId="0" borderId="25" xfId="2" applyNumberFormat="1" applyFont="1" applyBorder="1" applyAlignment="1">
      <alignment vertical="center"/>
    </xf>
    <xf numFmtId="10" fontId="4" fillId="0" borderId="16" xfId="2" applyNumberFormat="1" applyFont="1" applyBorder="1" applyAlignment="1">
      <alignment vertical="center"/>
    </xf>
    <xf numFmtId="10" fontId="4" fillId="0" borderId="21" xfId="2" applyNumberFormat="1" applyFont="1" applyBorder="1" applyAlignment="1">
      <alignment vertical="center"/>
    </xf>
    <xf numFmtId="10" fontId="5" fillId="2" borderId="30" xfId="2" applyNumberFormat="1" applyFont="1" applyFill="1" applyBorder="1" applyAlignment="1">
      <alignment horizontal="right" vertical="center"/>
    </xf>
    <xf numFmtId="10" fontId="6" fillId="2" borderId="9" xfId="2" applyNumberFormat="1" applyFont="1" applyFill="1" applyBorder="1" applyAlignment="1">
      <alignment horizontal="right" vertical="center"/>
    </xf>
    <xf numFmtId="44" fontId="4" fillId="3" borderId="33" xfId="1" applyFont="1" applyFill="1" applyBorder="1" applyAlignment="1">
      <alignment vertical="center"/>
    </xf>
    <xf numFmtId="44" fontId="5" fillId="2" borderId="33" xfId="1" applyFont="1" applyFill="1" applyBorder="1" applyAlignment="1">
      <alignment vertical="center"/>
    </xf>
    <xf numFmtId="10" fontId="5" fillId="2" borderId="34" xfId="2" applyNumberFormat="1" applyFont="1" applyFill="1" applyBorder="1" applyAlignment="1">
      <alignment vertical="center"/>
    </xf>
    <xf numFmtId="44" fontId="6" fillId="2" borderId="35" xfId="1" applyFont="1" applyFill="1" applyBorder="1" applyAlignment="1">
      <alignment vertical="center"/>
    </xf>
    <xf numFmtId="10" fontId="6" fillId="2" borderId="31" xfId="2" applyNumberFormat="1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10" fontId="4" fillId="0" borderId="43" xfId="2" applyNumberFormat="1" applyFont="1" applyBorder="1" applyAlignment="1">
      <alignment vertical="center"/>
    </xf>
    <xf numFmtId="10" fontId="5" fillId="2" borderId="39" xfId="2" applyNumberFormat="1" applyFont="1" applyFill="1" applyBorder="1" applyAlignment="1">
      <alignment horizontal="right" vertical="center"/>
    </xf>
    <xf numFmtId="164" fontId="5" fillId="2" borderId="40" xfId="2" applyNumberFormat="1" applyFont="1" applyFill="1" applyBorder="1" applyAlignment="1">
      <alignment vertical="center"/>
    </xf>
    <xf numFmtId="10" fontId="4" fillId="0" borderId="44" xfId="2" applyNumberFormat="1" applyFont="1" applyBorder="1" applyAlignment="1">
      <alignment vertical="center"/>
    </xf>
    <xf numFmtId="10" fontId="5" fillId="2" borderId="37" xfId="2" applyNumberFormat="1" applyFont="1" applyFill="1" applyBorder="1" applyAlignment="1">
      <alignment horizontal="right" vertical="center"/>
    </xf>
    <xf numFmtId="10" fontId="5" fillId="2" borderId="41" xfId="2" applyNumberFormat="1" applyFont="1" applyFill="1" applyBorder="1" applyAlignment="1">
      <alignment horizontal="right" vertical="center"/>
    </xf>
    <xf numFmtId="164" fontId="5" fillId="2" borderId="38" xfId="2" applyNumberFormat="1" applyFont="1" applyFill="1" applyBorder="1" applyAlignment="1">
      <alignment vertical="center"/>
    </xf>
    <xf numFmtId="10" fontId="5" fillId="2" borderId="38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0" fontId="4" fillId="6" borderId="25" xfId="2" applyNumberFormat="1" applyFont="1" applyFill="1" applyBorder="1" applyAlignment="1">
      <alignment vertical="center"/>
    </xf>
    <xf numFmtId="44" fontId="3" fillId="6" borderId="29" xfId="1" applyFont="1" applyFill="1" applyBorder="1" applyAlignment="1">
      <alignment horizontal="center" vertical="center"/>
    </xf>
    <xf numFmtId="10" fontId="4" fillId="6" borderId="5" xfId="2" applyNumberFormat="1" applyFont="1" applyFill="1" applyBorder="1" applyAlignment="1">
      <alignment vertical="center"/>
    </xf>
    <xf numFmtId="44" fontId="3" fillId="6" borderId="6" xfId="1" applyFont="1" applyFill="1" applyBorder="1" applyAlignment="1">
      <alignment horizontal="center" vertical="center"/>
    </xf>
    <xf numFmtId="10" fontId="4" fillId="6" borderId="43" xfId="2" applyNumberFormat="1" applyFont="1" applyFill="1" applyBorder="1" applyAlignment="1">
      <alignment vertical="center"/>
    </xf>
    <xf numFmtId="10" fontId="4" fillId="6" borderId="22" xfId="2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44" fontId="3" fillId="4" borderId="32" xfId="1" applyFont="1" applyFill="1" applyBorder="1" applyAlignment="1" applyProtection="1">
      <alignment horizontal="center" vertical="center"/>
      <protection locked="0"/>
    </xf>
    <xf numFmtId="44" fontId="3" fillId="4" borderId="33" xfId="1" applyFont="1" applyFill="1" applyBorder="1" applyAlignment="1" applyProtection="1">
      <alignment horizontal="center" vertical="center"/>
      <protection locked="0"/>
    </xf>
    <xf numFmtId="44" fontId="4" fillId="0" borderId="32" xfId="1" applyFont="1" applyBorder="1" applyAlignment="1" applyProtection="1">
      <alignment vertical="center"/>
      <protection locked="0"/>
    </xf>
    <xf numFmtId="44" fontId="4" fillId="0" borderId="33" xfId="1" applyFont="1" applyBorder="1" applyAlignment="1" applyProtection="1">
      <alignment vertical="center"/>
      <protection locked="0"/>
    </xf>
    <xf numFmtId="44" fontId="3" fillId="4" borderId="29" xfId="1" applyFont="1" applyFill="1" applyBorder="1" applyAlignment="1" applyProtection="1">
      <alignment horizontal="center" vertical="center"/>
      <protection locked="0"/>
    </xf>
    <xf numFmtId="44" fontId="3" fillId="4" borderId="6" xfId="1" applyFont="1" applyFill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44" fontId="4" fillId="0" borderId="29" xfId="1" applyFont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4" fontId="8" fillId="0" borderId="14" xfId="1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/>
    </xf>
    <xf numFmtId="44" fontId="8" fillId="0" borderId="18" xfId="1" applyFont="1" applyBorder="1" applyAlignment="1">
      <alignment horizontal="center" vertical="center"/>
    </xf>
    <xf numFmtId="44" fontId="8" fillId="0" borderId="36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6F3FF"/>
      <color rgb="FF6935FD"/>
      <color rgb="FF8254FD"/>
      <color rgb="FFA07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632114</xdr:colOff>
      <xdr:row>2</xdr:row>
      <xdr:rowOff>542058</xdr:rowOff>
    </xdr:from>
    <xdr:to>
      <xdr:col>23</xdr:col>
      <xdr:colOff>1646331</xdr:colOff>
      <xdr:row>5</xdr:row>
      <xdr:rowOff>144732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F4DD8-48A5-4236-BADF-611A6FCBC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V="1">
          <a:off x="24499043" y="895844"/>
          <a:ext cx="1014217" cy="1208317"/>
        </a:xfrm>
        <a:prstGeom prst="rect">
          <a:avLst/>
        </a:prstGeom>
      </xdr:spPr>
    </xdr:pic>
    <xdr:clientData/>
  </xdr:twoCellAnchor>
  <xdr:twoCellAnchor editAs="oneCell">
    <xdr:from>
      <xdr:col>20</xdr:col>
      <xdr:colOff>590301</xdr:colOff>
      <xdr:row>3</xdr:row>
      <xdr:rowOff>104732</xdr:rowOff>
    </xdr:from>
    <xdr:to>
      <xdr:col>23</xdr:col>
      <xdr:colOff>586345</xdr:colOff>
      <xdr:row>6</xdr:row>
      <xdr:rowOff>39163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84FFA0-DF99-420E-9E39-81A0E2944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2392" y="1039914"/>
          <a:ext cx="2472544" cy="12419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5B27-CFFD-4B22-8D5D-3AC5A3F52C5D}">
  <dimension ref="B2:X32"/>
  <sheetViews>
    <sheetView tabSelected="1" topLeftCell="B3" zoomScale="70" zoomScaleNormal="70" workbookViewId="0">
      <selection activeCell="M18" sqref="M18"/>
    </sheetView>
  </sheetViews>
  <sheetFormatPr defaultRowHeight="12.75" x14ac:dyDescent="0.25"/>
  <cols>
    <col min="1" max="1" width="2.5703125" style="2" customWidth="1"/>
    <col min="2" max="2" width="16.42578125" style="2" customWidth="1"/>
    <col min="3" max="3" width="14.42578125" style="2" customWidth="1"/>
    <col min="4" max="5" width="9.140625" style="2"/>
    <col min="6" max="6" width="14.140625" style="2" customWidth="1"/>
    <col min="7" max="7" width="22.140625" style="2" customWidth="1"/>
    <col min="8" max="8" width="14.140625" style="2" customWidth="1"/>
    <col min="9" max="9" width="22.140625" style="2" customWidth="1"/>
    <col min="10" max="10" width="14.140625" style="2" customWidth="1"/>
    <col min="11" max="11" width="22.140625" style="2" customWidth="1"/>
    <col min="12" max="12" width="14.140625" style="2" customWidth="1"/>
    <col min="13" max="13" width="22.140625" style="2" customWidth="1"/>
    <col min="14" max="14" width="14.140625" style="2" customWidth="1"/>
    <col min="15" max="15" width="22.140625" style="2" customWidth="1"/>
    <col min="16" max="16" width="14.140625" style="2" customWidth="1"/>
    <col min="17" max="17" width="22.140625" style="2" customWidth="1"/>
    <col min="18" max="18" width="14.140625" style="2" customWidth="1"/>
    <col min="19" max="19" width="22.140625" style="2" customWidth="1"/>
    <col min="20" max="20" width="14.140625" style="2" customWidth="1"/>
    <col min="21" max="21" width="22.140625" style="2" customWidth="1"/>
    <col min="22" max="22" width="1.140625" style="2" customWidth="1"/>
    <col min="23" max="23" width="14.140625" style="2" customWidth="1"/>
    <col min="24" max="24" width="24.85546875" style="2" customWidth="1"/>
    <col min="25" max="16384" width="9.140625" style="2"/>
  </cols>
  <sheetData>
    <row r="2" spans="2:24" s="49" customFormat="1" ht="15" thickBot="1" x14ac:dyDescent="0.3"/>
    <row r="3" spans="2:24" s="49" customFormat="1" ht="47.25" customHeight="1" x14ac:dyDescent="0.25">
      <c r="B3" s="73" t="s">
        <v>41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</row>
    <row r="4" spans="2:24" s="49" customFormat="1" ht="60" customHeight="1" x14ac:dyDescent="0.25">
      <c r="B4" s="5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51"/>
    </row>
    <row r="5" spans="2:24" s="49" customFormat="1" ht="18.75" customHeight="1" x14ac:dyDescent="0.25">
      <c r="B5" s="50"/>
      <c r="C5" s="77" t="s">
        <v>42</v>
      </c>
      <c r="D5" s="77"/>
      <c r="E5" s="77"/>
      <c r="F5" s="76"/>
      <c r="G5" s="7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51"/>
    </row>
    <row r="6" spans="2:24" s="49" customFormat="1" ht="23.25" x14ac:dyDescent="0.25">
      <c r="B6" s="50"/>
      <c r="C6" s="72" t="s">
        <v>43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1"/>
      <c r="T6" s="1"/>
      <c r="U6" s="1"/>
      <c r="V6" s="1"/>
      <c r="W6" s="1"/>
      <c r="X6" s="51"/>
    </row>
    <row r="7" spans="2:24" ht="15" thickBot="1" x14ac:dyDescent="0.3">
      <c r="B7" s="5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"/>
      <c r="U7" s="1"/>
      <c r="V7" s="3"/>
      <c r="W7" s="3"/>
      <c r="X7" s="53"/>
    </row>
    <row r="8" spans="2:24" ht="15" customHeight="1" x14ac:dyDescent="0.25">
      <c r="B8" s="82" t="s">
        <v>3</v>
      </c>
      <c r="C8" s="83"/>
      <c r="D8" s="78">
        <v>340000</v>
      </c>
      <c r="E8" s="7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53"/>
    </row>
    <row r="9" spans="2:24" ht="15.75" customHeight="1" thickBot="1" x14ac:dyDescent="0.3">
      <c r="B9" s="84"/>
      <c r="C9" s="85"/>
      <c r="D9" s="80"/>
      <c r="E9" s="8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53"/>
    </row>
    <row r="10" spans="2:24" ht="20.25" customHeight="1" x14ac:dyDescent="0.25">
      <c r="B10" s="91" t="s">
        <v>0</v>
      </c>
      <c r="C10" s="101"/>
      <c r="D10" s="101"/>
      <c r="E10" s="92"/>
      <c r="F10" s="123" t="s">
        <v>22</v>
      </c>
      <c r="G10" s="96"/>
      <c r="H10" s="95" t="s">
        <v>23</v>
      </c>
      <c r="I10" s="96"/>
      <c r="J10" s="95" t="s">
        <v>24</v>
      </c>
      <c r="K10" s="96"/>
      <c r="L10" s="95" t="s">
        <v>36</v>
      </c>
      <c r="M10" s="96"/>
      <c r="N10" s="95" t="s">
        <v>37</v>
      </c>
      <c r="O10" s="96"/>
      <c r="P10" s="95" t="s">
        <v>38</v>
      </c>
      <c r="Q10" s="96"/>
      <c r="R10" s="95" t="s">
        <v>39</v>
      </c>
      <c r="S10" s="96"/>
      <c r="T10" s="95" t="s">
        <v>40</v>
      </c>
      <c r="U10" s="99"/>
      <c r="V10" s="86"/>
      <c r="W10" s="91" t="s">
        <v>34</v>
      </c>
      <c r="X10" s="92"/>
    </row>
    <row r="11" spans="2:24" ht="20.25" customHeight="1" x14ac:dyDescent="0.25">
      <c r="B11" s="93"/>
      <c r="C11" s="102"/>
      <c r="D11" s="102"/>
      <c r="E11" s="94"/>
      <c r="F11" s="122" t="s">
        <v>21</v>
      </c>
      <c r="G11" s="98"/>
      <c r="H11" s="97" t="s">
        <v>21</v>
      </c>
      <c r="I11" s="98"/>
      <c r="J11" s="97" t="s">
        <v>21</v>
      </c>
      <c r="K11" s="98"/>
      <c r="L11" s="97" t="s">
        <v>21</v>
      </c>
      <c r="M11" s="98"/>
      <c r="N11" s="97" t="s">
        <v>21</v>
      </c>
      <c r="O11" s="98"/>
      <c r="P11" s="97" t="s">
        <v>21</v>
      </c>
      <c r="Q11" s="98"/>
      <c r="R11" s="97" t="s">
        <v>21</v>
      </c>
      <c r="S11" s="98"/>
      <c r="T11" s="97" t="s">
        <v>21</v>
      </c>
      <c r="U11" s="100"/>
      <c r="V11" s="87"/>
      <c r="W11" s="93"/>
      <c r="X11" s="94"/>
    </row>
    <row r="12" spans="2:24" s="5" customFormat="1" ht="30" customHeight="1" thickBot="1" x14ac:dyDescent="0.3">
      <c r="B12" s="126" t="s">
        <v>1</v>
      </c>
      <c r="C12" s="127"/>
      <c r="D12" s="127"/>
      <c r="E12" s="128"/>
      <c r="F12" s="60" t="s">
        <v>25</v>
      </c>
      <c r="G12" s="61" t="s">
        <v>26</v>
      </c>
      <c r="H12" s="62" t="s">
        <v>25</v>
      </c>
      <c r="I12" s="61" t="s">
        <v>26</v>
      </c>
      <c r="J12" s="62" t="s">
        <v>25</v>
      </c>
      <c r="K12" s="61" t="s">
        <v>26</v>
      </c>
      <c r="L12" s="62" t="s">
        <v>25</v>
      </c>
      <c r="M12" s="61" t="s">
        <v>26</v>
      </c>
      <c r="N12" s="62" t="s">
        <v>25</v>
      </c>
      <c r="O12" s="61" t="s">
        <v>26</v>
      </c>
      <c r="P12" s="62" t="s">
        <v>25</v>
      </c>
      <c r="Q12" s="61" t="s">
        <v>26</v>
      </c>
      <c r="R12" s="62" t="s">
        <v>25</v>
      </c>
      <c r="S12" s="61" t="s">
        <v>26</v>
      </c>
      <c r="T12" s="62" t="s">
        <v>25</v>
      </c>
      <c r="U12" s="63" t="s">
        <v>26</v>
      </c>
      <c r="V12" s="87"/>
      <c r="W12" s="60" t="s">
        <v>25</v>
      </c>
      <c r="X12" s="63" t="s">
        <v>26</v>
      </c>
    </row>
    <row r="13" spans="2:24" ht="20.25" customHeight="1" x14ac:dyDescent="0.25">
      <c r="B13" s="89" t="s">
        <v>2</v>
      </c>
      <c r="C13" s="109" t="s">
        <v>13</v>
      </c>
      <c r="D13" s="109" t="s">
        <v>6</v>
      </c>
      <c r="E13" s="29" t="s">
        <v>4</v>
      </c>
      <c r="F13" s="30" t="e">
        <f t="shared" ref="F13:F24" si="0">G13/$G$25</f>
        <v>#DIV/0!</v>
      </c>
      <c r="G13" s="64"/>
      <c r="H13" s="31" t="e">
        <f>I13/$I$25</f>
        <v>#DIV/0!</v>
      </c>
      <c r="I13" s="64"/>
      <c r="J13" s="31" t="e">
        <f>K13/$K$25</f>
        <v>#DIV/0!</v>
      </c>
      <c r="K13" s="64"/>
      <c r="L13" s="31" t="e">
        <f>M13/$M$25</f>
        <v>#DIV/0!</v>
      </c>
      <c r="M13" s="64"/>
      <c r="N13" s="31" t="e">
        <f>O13/$O$25</f>
        <v>#DIV/0!</v>
      </c>
      <c r="O13" s="64"/>
      <c r="P13" s="31" t="e">
        <f>Q13/$Q$25</f>
        <v>#DIV/0!</v>
      </c>
      <c r="Q13" s="64"/>
      <c r="R13" s="31" t="e">
        <f>S13/$S$25</f>
        <v>#DIV/0!</v>
      </c>
      <c r="S13" s="64"/>
      <c r="T13" s="31" t="e">
        <f>U13/$U$25</f>
        <v>#DIV/0!</v>
      </c>
      <c r="U13" s="68"/>
      <c r="V13" s="87"/>
      <c r="W13" s="54" t="e">
        <f>X13/$X$25</f>
        <v>#DIV/0!</v>
      </c>
      <c r="X13" s="55">
        <f>G13+I13+K13+S13+U13+M13+O13+Q13</f>
        <v>0</v>
      </c>
    </row>
    <row r="14" spans="2:24" ht="20.25" customHeight="1" x14ac:dyDescent="0.25">
      <c r="B14" s="89"/>
      <c r="C14" s="110"/>
      <c r="D14" s="110"/>
      <c r="E14" s="19" t="s">
        <v>5</v>
      </c>
      <c r="F14" s="7" t="e">
        <f t="shared" si="0"/>
        <v>#DIV/0!</v>
      </c>
      <c r="G14" s="65"/>
      <c r="H14" s="14" t="e">
        <f t="shared" ref="H14:H19" si="1">I14/$I$25</f>
        <v>#DIV/0!</v>
      </c>
      <c r="I14" s="65"/>
      <c r="J14" s="14" t="e">
        <f t="shared" ref="J14:J19" si="2">K14/$K$25</f>
        <v>#DIV/0!</v>
      </c>
      <c r="K14" s="65"/>
      <c r="L14" s="31" t="e">
        <f t="shared" ref="L14:L19" si="3">M14/$M$25</f>
        <v>#DIV/0!</v>
      </c>
      <c r="M14" s="65"/>
      <c r="N14" s="31" t="e">
        <f t="shared" ref="N14:N19" si="4">O14/$O$25</f>
        <v>#DIV/0!</v>
      </c>
      <c r="O14" s="65"/>
      <c r="P14" s="31" t="e">
        <f t="shared" ref="P14:P19" si="5">Q14/$Q$25</f>
        <v>#DIV/0!</v>
      </c>
      <c r="Q14" s="65"/>
      <c r="R14" s="14" t="e">
        <f t="shared" ref="R14:R19" si="6">S14/$S$25</f>
        <v>#DIV/0!</v>
      </c>
      <c r="S14" s="65"/>
      <c r="T14" s="14" t="e">
        <f t="shared" ref="T14:T19" si="7">U14/$U$25</f>
        <v>#DIV/0!</v>
      </c>
      <c r="U14" s="69"/>
      <c r="V14" s="87"/>
      <c r="W14" s="56" t="e">
        <f t="shared" ref="W14:W19" si="8">X14/$X$25</f>
        <v>#DIV/0!</v>
      </c>
      <c r="X14" s="57">
        <f t="shared" ref="X14:X19" si="9">G14+I14+K14+S14+U14+M14+O14+Q14</f>
        <v>0</v>
      </c>
    </row>
    <row r="15" spans="2:24" ht="20.25" customHeight="1" x14ac:dyDescent="0.25">
      <c r="B15" s="89"/>
      <c r="C15" s="110"/>
      <c r="D15" s="110" t="s">
        <v>7</v>
      </c>
      <c r="E15" s="19" t="s">
        <v>7</v>
      </c>
      <c r="F15" s="7" t="e">
        <f t="shared" si="0"/>
        <v>#DIV/0!</v>
      </c>
      <c r="G15" s="65"/>
      <c r="H15" s="14" t="e">
        <f t="shared" si="1"/>
        <v>#DIV/0!</v>
      </c>
      <c r="I15" s="65"/>
      <c r="J15" s="14" t="e">
        <f t="shared" si="2"/>
        <v>#DIV/0!</v>
      </c>
      <c r="K15" s="65"/>
      <c r="L15" s="31" t="e">
        <f t="shared" si="3"/>
        <v>#DIV/0!</v>
      </c>
      <c r="M15" s="65"/>
      <c r="N15" s="31" t="e">
        <f t="shared" si="4"/>
        <v>#DIV/0!</v>
      </c>
      <c r="O15" s="65"/>
      <c r="P15" s="31" t="e">
        <f t="shared" si="5"/>
        <v>#DIV/0!</v>
      </c>
      <c r="Q15" s="65"/>
      <c r="R15" s="14" t="e">
        <f t="shared" si="6"/>
        <v>#DIV/0!</v>
      </c>
      <c r="S15" s="65"/>
      <c r="T15" s="14" t="e">
        <f t="shared" si="7"/>
        <v>#DIV/0!</v>
      </c>
      <c r="U15" s="69"/>
      <c r="V15" s="87"/>
      <c r="W15" s="56" t="e">
        <f t="shared" si="8"/>
        <v>#DIV/0!</v>
      </c>
      <c r="X15" s="57">
        <f t="shared" si="9"/>
        <v>0</v>
      </c>
    </row>
    <row r="16" spans="2:24" ht="20.25" customHeight="1" x14ac:dyDescent="0.25">
      <c r="B16" s="89"/>
      <c r="C16" s="110"/>
      <c r="D16" s="110"/>
      <c r="E16" s="19" t="s">
        <v>8</v>
      </c>
      <c r="F16" s="7" t="e">
        <f t="shared" si="0"/>
        <v>#DIV/0!</v>
      </c>
      <c r="G16" s="65"/>
      <c r="H16" s="14" t="e">
        <f t="shared" si="1"/>
        <v>#DIV/0!</v>
      </c>
      <c r="I16" s="65"/>
      <c r="J16" s="14" t="e">
        <f t="shared" si="2"/>
        <v>#DIV/0!</v>
      </c>
      <c r="K16" s="65"/>
      <c r="L16" s="31" t="e">
        <f t="shared" si="3"/>
        <v>#DIV/0!</v>
      </c>
      <c r="M16" s="65"/>
      <c r="N16" s="31" t="e">
        <f t="shared" si="4"/>
        <v>#DIV/0!</v>
      </c>
      <c r="O16" s="65"/>
      <c r="P16" s="31" t="e">
        <f t="shared" si="5"/>
        <v>#DIV/0!</v>
      </c>
      <c r="Q16" s="65"/>
      <c r="R16" s="14" t="e">
        <f t="shared" si="6"/>
        <v>#DIV/0!</v>
      </c>
      <c r="S16" s="65"/>
      <c r="T16" s="14" t="e">
        <f t="shared" si="7"/>
        <v>#DIV/0!</v>
      </c>
      <c r="U16" s="69"/>
      <c r="V16" s="87"/>
      <c r="W16" s="56" t="e">
        <f t="shared" si="8"/>
        <v>#DIV/0!</v>
      </c>
      <c r="X16" s="57">
        <f t="shared" si="9"/>
        <v>0</v>
      </c>
    </row>
    <row r="17" spans="2:24" ht="20.25" customHeight="1" x14ac:dyDescent="0.25">
      <c r="B17" s="89"/>
      <c r="C17" s="110"/>
      <c r="D17" s="110" t="s">
        <v>9</v>
      </c>
      <c r="E17" s="121"/>
      <c r="F17" s="7" t="e">
        <f t="shared" si="0"/>
        <v>#DIV/0!</v>
      </c>
      <c r="G17" s="65"/>
      <c r="H17" s="14" t="e">
        <f t="shared" si="1"/>
        <v>#DIV/0!</v>
      </c>
      <c r="I17" s="65"/>
      <c r="J17" s="14" t="e">
        <f t="shared" si="2"/>
        <v>#DIV/0!</v>
      </c>
      <c r="K17" s="65"/>
      <c r="L17" s="31" t="e">
        <f t="shared" si="3"/>
        <v>#DIV/0!</v>
      </c>
      <c r="M17" s="65"/>
      <c r="N17" s="31" t="e">
        <f t="shared" si="4"/>
        <v>#DIV/0!</v>
      </c>
      <c r="O17" s="65"/>
      <c r="P17" s="31" t="e">
        <f t="shared" si="5"/>
        <v>#DIV/0!</v>
      </c>
      <c r="Q17" s="65"/>
      <c r="R17" s="14" t="e">
        <f t="shared" si="6"/>
        <v>#DIV/0!</v>
      </c>
      <c r="S17" s="65"/>
      <c r="T17" s="14" t="e">
        <f t="shared" si="7"/>
        <v>#DIV/0!</v>
      </c>
      <c r="U17" s="69"/>
      <c r="V17" s="87"/>
      <c r="W17" s="56" t="e">
        <f t="shared" si="8"/>
        <v>#DIV/0!</v>
      </c>
      <c r="X17" s="57">
        <f t="shared" si="9"/>
        <v>0</v>
      </c>
    </row>
    <row r="18" spans="2:24" ht="20.25" customHeight="1" x14ac:dyDescent="0.25">
      <c r="B18" s="89"/>
      <c r="C18" s="110"/>
      <c r="D18" s="110" t="s">
        <v>10</v>
      </c>
      <c r="E18" s="19" t="s">
        <v>11</v>
      </c>
      <c r="F18" s="7" t="e">
        <f t="shared" si="0"/>
        <v>#DIV/0!</v>
      </c>
      <c r="G18" s="65"/>
      <c r="H18" s="14" t="e">
        <f t="shared" si="1"/>
        <v>#DIV/0!</v>
      </c>
      <c r="I18" s="65"/>
      <c r="J18" s="14" t="e">
        <f t="shared" si="2"/>
        <v>#DIV/0!</v>
      </c>
      <c r="K18" s="65"/>
      <c r="L18" s="31" t="e">
        <f t="shared" si="3"/>
        <v>#DIV/0!</v>
      </c>
      <c r="M18" s="65"/>
      <c r="N18" s="31" t="e">
        <f t="shared" si="4"/>
        <v>#DIV/0!</v>
      </c>
      <c r="O18" s="65"/>
      <c r="P18" s="31" t="e">
        <f t="shared" si="5"/>
        <v>#DIV/0!</v>
      </c>
      <c r="Q18" s="65"/>
      <c r="R18" s="14" t="e">
        <f t="shared" si="6"/>
        <v>#DIV/0!</v>
      </c>
      <c r="S18" s="65"/>
      <c r="T18" s="14" t="e">
        <f t="shared" si="7"/>
        <v>#DIV/0!</v>
      </c>
      <c r="U18" s="69"/>
      <c r="V18" s="87"/>
      <c r="W18" s="56" t="e">
        <f t="shared" si="8"/>
        <v>#DIV/0!</v>
      </c>
      <c r="X18" s="57">
        <f t="shared" si="9"/>
        <v>0</v>
      </c>
    </row>
    <row r="19" spans="2:24" ht="20.25" customHeight="1" x14ac:dyDescent="0.25">
      <c r="B19" s="89"/>
      <c r="C19" s="110"/>
      <c r="D19" s="110"/>
      <c r="E19" s="19" t="s">
        <v>12</v>
      </c>
      <c r="F19" s="7" t="e">
        <f t="shared" si="0"/>
        <v>#DIV/0!</v>
      </c>
      <c r="G19" s="65"/>
      <c r="H19" s="14" t="e">
        <f t="shared" si="1"/>
        <v>#DIV/0!</v>
      </c>
      <c r="I19" s="65"/>
      <c r="J19" s="14" t="e">
        <f t="shared" si="2"/>
        <v>#DIV/0!</v>
      </c>
      <c r="K19" s="65"/>
      <c r="L19" s="31" t="e">
        <f t="shared" si="3"/>
        <v>#DIV/0!</v>
      </c>
      <c r="M19" s="65"/>
      <c r="N19" s="31" t="e">
        <f t="shared" si="4"/>
        <v>#DIV/0!</v>
      </c>
      <c r="O19" s="65"/>
      <c r="P19" s="31" t="e">
        <f t="shared" si="5"/>
        <v>#DIV/0!</v>
      </c>
      <c r="Q19" s="65"/>
      <c r="R19" s="14" t="e">
        <f t="shared" si="6"/>
        <v>#DIV/0!</v>
      </c>
      <c r="S19" s="65"/>
      <c r="T19" s="14" t="e">
        <f t="shared" si="7"/>
        <v>#DIV/0!</v>
      </c>
      <c r="U19" s="69"/>
      <c r="V19" s="87"/>
      <c r="W19" s="56" t="e">
        <f t="shared" si="8"/>
        <v>#DIV/0!</v>
      </c>
      <c r="X19" s="57">
        <f t="shared" si="9"/>
        <v>0</v>
      </c>
    </row>
    <row r="20" spans="2:24" ht="20.25" customHeight="1" x14ac:dyDescent="0.25">
      <c r="B20" s="89"/>
      <c r="C20" s="124" t="s">
        <v>27</v>
      </c>
      <c r="D20" s="124"/>
      <c r="E20" s="125"/>
      <c r="F20" s="8" t="e">
        <f t="shared" si="0"/>
        <v>#DIV/0!</v>
      </c>
      <c r="G20" s="35">
        <f>SUM(G13:G19)</f>
        <v>0</v>
      </c>
      <c r="H20" s="15" t="e">
        <f>I20/$G$25</f>
        <v>#DIV/0!</v>
      </c>
      <c r="I20" s="35">
        <f>SUM(I13:I19)</f>
        <v>0</v>
      </c>
      <c r="J20" s="15" t="e">
        <f>K20/$G$25</f>
        <v>#DIV/0!</v>
      </c>
      <c r="K20" s="35">
        <f>SUM(K13:K19)</f>
        <v>0</v>
      </c>
      <c r="L20" s="15" t="e">
        <f>M20/$G$25</f>
        <v>#DIV/0!</v>
      </c>
      <c r="M20" s="35">
        <f>SUM(M13:M19)</f>
        <v>0</v>
      </c>
      <c r="N20" s="15" t="e">
        <f>O20/$G$25</f>
        <v>#DIV/0!</v>
      </c>
      <c r="O20" s="35">
        <f>SUM(O13:O19)</f>
        <v>0</v>
      </c>
      <c r="P20" s="15" t="e">
        <f>Q20/$G$25</f>
        <v>#DIV/0!</v>
      </c>
      <c r="Q20" s="35">
        <f>SUM(Q13:Q19)</f>
        <v>0</v>
      </c>
      <c r="R20" s="15" t="e">
        <f>S20/$G$25</f>
        <v>#DIV/0!</v>
      </c>
      <c r="S20" s="35">
        <f>SUM(S13:S19)</f>
        <v>0</v>
      </c>
      <c r="T20" s="15" t="e">
        <f>U20/$G$25</f>
        <v>#DIV/0!</v>
      </c>
      <c r="U20" s="9">
        <f>SUM(U13:U19)</f>
        <v>0</v>
      </c>
      <c r="V20" s="87"/>
      <c r="W20" s="8" t="e">
        <f>X20/$G$25</f>
        <v>#DIV/0!</v>
      </c>
      <c r="X20" s="9">
        <f>SUM(X13:X19)</f>
        <v>0</v>
      </c>
    </row>
    <row r="21" spans="2:24" ht="20.25" customHeight="1" x14ac:dyDescent="0.25">
      <c r="B21" s="89"/>
      <c r="C21" s="110" t="s">
        <v>14</v>
      </c>
      <c r="D21" s="110" t="s">
        <v>15</v>
      </c>
      <c r="E21" s="121"/>
      <c r="F21" s="7" t="e">
        <f t="shared" si="0"/>
        <v>#DIV/0!</v>
      </c>
      <c r="G21" s="65"/>
      <c r="H21" s="14" t="e">
        <f t="shared" ref="H21:H23" si="10">I21/$I$25</f>
        <v>#DIV/0!</v>
      </c>
      <c r="I21" s="65"/>
      <c r="J21" s="14" t="e">
        <f t="shared" ref="J21:J23" si="11">K21/$K$25</f>
        <v>#DIV/0!</v>
      </c>
      <c r="K21" s="65"/>
      <c r="L21" s="31" t="e">
        <f t="shared" ref="L21:L23" si="12">M21/$M$25</f>
        <v>#DIV/0!</v>
      </c>
      <c r="M21" s="65"/>
      <c r="N21" s="31" t="e">
        <f t="shared" ref="N21:N23" si="13">O21/$O$25</f>
        <v>#DIV/0!</v>
      </c>
      <c r="O21" s="65"/>
      <c r="P21" s="31" t="e">
        <f t="shared" ref="P21:P23" si="14">Q21/$Q$25</f>
        <v>#DIV/0!</v>
      </c>
      <c r="Q21" s="65"/>
      <c r="R21" s="14" t="e">
        <f t="shared" ref="R21:R23" si="15">S21/$S$25</f>
        <v>#DIV/0!</v>
      </c>
      <c r="S21" s="65"/>
      <c r="T21" s="14" t="e">
        <f t="shared" ref="T21:T23" si="16">U21/$U$25</f>
        <v>#DIV/0!</v>
      </c>
      <c r="U21" s="69"/>
      <c r="V21" s="87"/>
      <c r="W21" s="56" t="e">
        <f t="shared" ref="W21:W23" si="17">X21/$X$25</f>
        <v>#DIV/0!</v>
      </c>
      <c r="X21" s="57">
        <f t="shared" ref="X21:X23" si="18">G21+I21+K21+S21+U21+M21+O21+Q21</f>
        <v>0</v>
      </c>
    </row>
    <row r="22" spans="2:24" ht="20.25" customHeight="1" x14ac:dyDescent="0.25">
      <c r="B22" s="89"/>
      <c r="C22" s="110"/>
      <c r="D22" s="110" t="s">
        <v>16</v>
      </c>
      <c r="E22" s="121"/>
      <c r="F22" s="7" t="e">
        <f t="shared" si="0"/>
        <v>#DIV/0!</v>
      </c>
      <c r="G22" s="65"/>
      <c r="H22" s="14" t="e">
        <f t="shared" si="10"/>
        <v>#DIV/0!</v>
      </c>
      <c r="I22" s="65"/>
      <c r="J22" s="14" t="e">
        <f t="shared" si="11"/>
        <v>#DIV/0!</v>
      </c>
      <c r="K22" s="65"/>
      <c r="L22" s="31" t="e">
        <f t="shared" si="12"/>
        <v>#DIV/0!</v>
      </c>
      <c r="M22" s="65"/>
      <c r="N22" s="31" t="e">
        <f t="shared" si="13"/>
        <v>#DIV/0!</v>
      </c>
      <c r="O22" s="65"/>
      <c r="P22" s="31" t="e">
        <f t="shared" si="14"/>
        <v>#DIV/0!</v>
      </c>
      <c r="Q22" s="65"/>
      <c r="R22" s="14" t="e">
        <f t="shared" si="15"/>
        <v>#DIV/0!</v>
      </c>
      <c r="S22" s="65"/>
      <c r="T22" s="14" t="e">
        <f t="shared" si="16"/>
        <v>#DIV/0!</v>
      </c>
      <c r="U22" s="69"/>
      <c r="V22" s="87"/>
      <c r="W22" s="56" t="e">
        <f t="shared" si="17"/>
        <v>#DIV/0!</v>
      </c>
      <c r="X22" s="57">
        <f t="shared" si="18"/>
        <v>0</v>
      </c>
    </row>
    <row r="23" spans="2:24" ht="20.25" customHeight="1" x14ac:dyDescent="0.25">
      <c r="B23" s="89"/>
      <c r="C23" s="110"/>
      <c r="D23" s="110" t="s">
        <v>17</v>
      </c>
      <c r="E23" s="121"/>
      <c r="F23" s="7" t="e">
        <f t="shared" si="0"/>
        <v>#DIV/0!</v>
      </c>
      <c r="G23" s="65"/>
      <c r="H23" s="14" t="e">
        <f t="shared" si="10"/>
        <v>#DIV/0!</v>
      </c>
      <c r="I23" s="65"/>
      <c r="J23" s="14" t="e">
        <f t="shared" si="11"/>
        <v>#DIV/0!</v>
      </c>
      <c r="K23" s="65"/>
      <c r="L23" s="31" t="e">
        <f t="shared" si="12"/>
        <v>#DIV/0!</v>
      </c>
      <c r="M23" s="65"/>
      <c r="N23" s="31" t="e">
        <f t="shared" si="13"/>
        <v>#DIV/0!</v>
      </c>
      <c r="O23" s="65"/>
      <c r="P23" s="31" t="e">
        <f t="shared" si="14"/>
        <v>#DIV/0!</v>
      </c>
      <c r="Q23" s="65"/>
      <c r="R23" s="14" t="e">
        <f t="shared" si="15"/>
        <v>#DIV/0!</v>
      </c>
      <c r="S23" s="65"/>
      <c r="T23" s="14" t="e">
        <f t="shared" si="16"/>
        <v>#DIV/0!</v>
      </c>
      <c r="U23" s="69"/>
      <c r="V23" s="87"/>
      <c r="W23" s="56" t="e">
        <f t="shared" si="17"/>
        <v>#DIV/0!</v>
      </c>
      <c r="X23" s="57">
        <f t="shared" si="18"/>
        <v>0</v>
      </c>
    </row>
    <row r="24" spans="2:24" ht="20.25" customHeight="1" x14ac:dyDescent="0.25">
      <c r="B24" s="89"/>
      <c r="C24" s="124" t="s">
        <v>27</v>
      </c>
      <c r="D24" s="124"/>
      <c r="E24" s="125"/>
      <c r="F24" s="10" t="e">
        <f t="shared" si="0"/>
        <v>#DIV/0!</v>
      </c>
      <c r="G24" s="35">
        <f>SUM(G21:G23)</f>
        <v>0</v>
      </c>
      <c r="H24" s="16" t="e">
        <f>I24/$G$25</f>
        <v>#DIV/0!</v>
      </c>
      <c r="I24" s="35">
        <f>SUM(I21:I23)</f>
        <v>0</v>
      </c>
      <c r="J24" s="16" t="e">
        <f>K24/$G$25</f>
        <v>#DIV/0!</v>
      </c>
      <c r="K24" s="35">
        <f>SUM(K21:K23)</f>
        <v>0</v>
      </c>
      <c r="L24" s="16" t="e">
        <f>M24/$G$25</f>
        <v>#DIV/0!</v>
      </c>
      <c r="M24" s="35">
        <f>SUM(M21:M23)</f>
        <v>0</v>
      </c>
      <c r="N24" s="16" t="e">
        <f>O24/$G$25</f>
        <v>#DIV/0!</v>
      </c>
      <c r="O24" s="35">
        <f>SUM(O21:O23)</f>
        <v>0</v>
      </c>
      <c r="P24" s="16" t="e">
        <f>Q24/$G$25</f>
        <v>#DIV/0!</v>
      </c>
      <c r="Q24" s="35">
        <f>SUM(Q21:Q23)</f>
        <v>0</v>
      </c>
      <c r="R24" s="16" t="e">
        <f>S24/$G$25</f>
        <v>#DIV/0!</v>
      </c>
      <c r="S24" s="35">
        <f>SUM(S21:S23)</f>
        <v>0</v>
      </c>
      <c r="T24" s="16" t="e">
        <f>U24/$G$25</f>
        <v>#DIV/0!</v>
      </c>
      <c r="U24" s="9">
        <f>SUM(U21:U23)</f>
        <v>0</v>
      </c>
      <c r="V24" s="87"/>
      <c r="W24" s="10" t="e">
        <f>X24/$G$25</f>
        <v>#DIV/0!</v>
      </c>
      <c r="X24" s="9">
        <f>SUM(X21:X23)</f>
        <v>0</v>
      </c>
    </row>
    <row r="25" spans="2:24" ht="20.25" customHeight="1" x14ac:dyDescent="0.25">
      <c r="B25" s="89"/>
      <c r="C25" s="111" t="s">
        <v>28</v>
      </c>
      <c r="D25" s="112"/>
      <c r="E25" s="113"/>
      <c r="F25" s="11" t="s">
        <v>32</v>
      </c>
      <c r="G25" s="36">
        <f>G24+G20</f>
        <v>0</v>
      </c>
      <c r="H25" s="17" t="s">
        <v>32</v>
      </c>
      <c r="I25" s="36">
        <f>I24+I20</f>
        <v>0</v>
      </c>
      <c r="J25" s="17" t="s">
        <v>32</v>
      </c>
      <c r="K25" s="36">
        <f>K24+K20</f>
        <v>0</v>
      </c>
      <c r="L25" s="17" t="s">
        <v>32</v>
      </c>
      <c r="M25" s="36">
        <f>M24+M20</f>
        <v>0</v>
      </c>
      <c r="N25" s="17" t="s">
        <v>32</v>
      </c>
      <c r="O25" s="36">
        <f>O24+O20</f>
        <v>0</v>
      </c>
      <c r="P25" s="17" t="s">
        <v>32</v>
      </c>
      <c r="Q25" s="36">
        <f>Q24+Q20</f>
        <v>0</v>
      </c>
      <c r="R25" s="17" t="s">
        <v>32</v>
      </c>
      <c r="S25" s="36">
        <f>S24+S20</f>
        <v>0</v>
      </c>
      <c r="T25" s="17" t="s">
        <v>32</v>
      </c>
      <c r="U25" s="12">
        <f>U24+U20</f>
        <v>0</v>
      </c>
      <c r="V25" s="87"/>
      <c r="W25" s="11" t="s">
        <v>32</v>
      </c>
      <c r="X25" s="12">
        <f>X24+X20</f>
        <v>0</v>
      </c>
    </row>
    <row r="26" spans="2:24" ht="20.25" customHeight="1" x14ac:dyDescent="0.25">
      <c r="B26" s="90"/>
      <c r="C26" s="114"/>
      <c r="D26" s="115"/>
      <c r="E26" s="116"/>
      <c r="F26" s="42" t="s">
        <v>35</v>
      </c>
      <c r="G26" s="43" t="e">
        <f>G25/$X$25</f>
        <v>#DIV/0!</v>
      </c>
      <c r="H26" s="45" t="s">
        <v>35</v>
      </c>
      <c r="I26" s="43" t="e">
        <f>I25/$X$25</f>
        <v>#DIV/0!</v>
      </c>
      <c r="J26" s="46" t="s">
        <v>35</v>
      </c>
      <c r="K26" s="43" t="e">
        <f>K25/$X$25</f>
        <v>#DIV/0!</v>
      </c>
      <c r="L26" s="46" t="s">
        <v>35</v>
      </c>
      <c r="M26" s="43" t="e">
        <f>M25/$X$25</f>
        <v>#DIV/0!</v>
      </c>
      <c r="N26" s="46" t="s">
        <v>35</v>
      </c>
      <c r="O26" s="43" t="e">
        <f>O25/$X$25</f>
        <v>#DIV/0!</v>
      </c>
      <c r="P26" s="46" t="s">
        <v>35</v>
      </c>
      <c r="Q26" s="43" t="e">
        <f>Q25/$X$25</f>
        <v>#DIV/0!</v>
      </c>
      <c r="R26" s="46" t="s">
        <v>35</v>
      </c>
      <c r="S26" s="43" t="e">
        <f>S25/$X$25</f>
        <v>#DIV/0!</v>
      </c>
      <c r="T26" s="46" t="s">
        <v>35</v>
      </c>
      <c r="U26" s="47" t="e">
        <f>U25/$X$25</f>
        <v>#DIV/0!</v>
      </c>
      <c r="V26" s="87"/>
      <c r="W26" s="42" t="s">
        <v>33</v>
      </c>
      <c r="X26" s="48">
        <f>X25/$D$8</f>
        <v>0</v>
      </c>
    </row>
    <row r="27" spans="2:24" ht="20.25" customHeight="1" x14ac:dyDescent="0.25">
      <c r="B27" s="89" t="s">
        <v>18</v>
      </c>
      <c r="C27" s="109" t="s">
        <v>19</v>
      </c>
      <c r="D27" s="40" t="s">
        <v>29</v>
      </c>
      <c r="E27" s="29"/>
      <c r="F27" s="41"/>
      <c r="G27" s="66"/>
      <c r="H27" s="44"/>
      <c r="I27" s="65"/>
      <c r="J27" s="44"/>
      <c r="K27" s="65"/>
      <c r="L27" s="44"/>
      <c r="M27" s="65"/>
      <c r="N27" s="44"/>
      <c r="O27" s="65"/>
      <c r="P27" s="44"/>
      <c r="Q27" s="65"/>
      <c r="R27" s="44"/>
      <c r="S27" s="65"/>
      <c r="T27" s="44"/>
      <c r="U27" s="71"/>
      <c r="V27" s="87"/>
      <c r="W27" s="58"/>
      <c r="X27" s="55">
        <f t="shared" ref="X27:X28" si="19">G27+I27+K27+S27+U27+M27+O27+Q27</f>
        <v>0</v>
      </c>
    </row>
    <row r="28" spans="2:24" ht="20.25" customHeight="1" x14ac:dyDescent="0.25">
      <c r="B28" s="89"/>
      <c r="C28" s="110"/>
      <c r="D28" s="6" t="s">
        <v>30</v>
      </c>
      <c r="E28" s="19"/>
      <c r="F28" s="20"/>
      <c r="G28" s="67"/>
      <c r="H28" s="32"/>
      <c r="I28" s="65"/>
      <c r="J28" s="32"/>
      <c r="K28" s="65"/>
      <c r="L28" s="32"/>
      <c r="M28" s="65"/>
      <c r="N28" s="32"/>
      <c r="O28" s="65"/>
      <c r="P28" s="32"/>
      <c r="Q28" s="65"/>
      <c r="R28" s="32"/>
      <c r="S28" s="65"/>
      <c r="T28" s="32"/>
      <c r="U28" s="70"/>
      <c r="V28" s="87"/>
      <c r="W28" s="59"/>
      <c r="X28" s="57">
        <f t="shared" si="19"/>
        <v>0</v>
      </c>
    </row>
    <row r="29" spans="2:24" ht="20.25" customHeight="1" x14ac:dyDescent="0.25">
      <c r="B29" s="89"/>
      <c r="C29" s="117" t="s">
        <v>31</v>
      </c>
      <c r="D29" s="117"/>
      <c r="E29" s="118"/>
      <c r="F29" s="11" t="s">
        <v>32</v>
      </c>
      <c r="G29" s="36">
        <f>SUM(G27:G28)</f>
        <v>0</v>
      </c>
      <c r="H29" s="17" t="s">
        <v>32</v>
      </c>
      <c r="I29" s="36">
        <f>SUM(I27:I28)</f>
        <v>0</v>
      </c>
      <c r="J29" s="17" t="s">
        <v>32</v>
      </c>
      <c r="K29" s="36">
        <f>SUM(K27:K28)</f>
        <v>0</v>
      </c>
      <c r="L29" s="17" t="s">
        <v>32</v>
      </c>
      <c r="M29" s="36">
        <f>SUM(M27:M28)</f>
        <v>0</v>
      </c>
      <c r="N29" s="17" t="s">
        <v>32</v>
      </c>
      <c r="O29" s="36">
        <f>SUM(O27:O28)</f>
        <v>0</v>
      </c>
      <c r="P29" s="17" t="s">
        <v>32</v>
      </c>
      <c r="Q29" s="36">
        <f>SUM(Q27:Q28)</f>
        <v>0</v>
      </c>
      <c r="R29" s="17" t="s">
        <v>32</v>
      </c>
      <c r="S29" s="36">
        <f>SUM(S27:S28)</f>
        <v>0</v>
      </c>
      <c r="T29" s="17" t="s">
        <v>32</v>
      </c>
      <c r="U29" s="12">
        <f>SUM(U27:U28)</f>
        <v>0</v>
      </c>
      <c r="V29" s="87"/>
      <c r="W29" s="11" t="s">
        <v>32</v>
      </c>
      <c r="X29" s="12">
        <f>SUM(X27:X28)</f>
        <v>0</v>
      </c>
    </row>
    <row r="30" spans="2:24" ht="20.25" customHeight="1" thickBot="1" x14ac:dyDescent="0.3">
      <c r="B30" s="89"/>
      <c r="C30" s="119"/>
      <c r="D30" s="119"/>
      <c r="E30" s="120"/>
      <c r="F30" s="23" t="s">
        <v>35</v>
      </c>
      <c r="G30" s="37" t="e">
        <f>G29/$X$29</f>
        <v>#DIV/0!</v>
      </c>
      <c r="H30" s="33" t="s">
        <v>35</v>
      </c>
      <c r="I30" s="37" t="e">
        <f>I29/$X$29</f>
        <v>#DIV/0!</v>
      </c>
      <c r="J30" s="33" t="s">
        <v>35</v>
      </c>
      <c r="K30" s="37" t="e">
        <f>K29/$X$29</f>
        <v>#DIV/0!</v>
      </c>
      <c r="L30" s="33" t="s">
        <v>35</v>
      </c>
      <c r="M30" s="37" t="e">
        <f>M29/$X$29</f>
        <v>#DIV/0!</v>
      </c>
      <c r="N30" s="33" t="s">
        <v>35</v>
      </c>
      <c r="O30" s="37" t="e">
        <f>O29/$X$29</f>
        <v>#DIV/0!</v>
      </c>
      <c r="P30" s="33" t="s">
        <v>35</v>
      </c>
      <c r="Q30" s="37" t="e">
        <f>Q29/$X$29</f>
        <v>#DIV/0!</v>
      </c>
      <c r="R30" s="33" t="s">
        <v>35</v>
      </c>
      <c r="S30" s="37" t="e">
        <f>S29/$X$29</f>
        <v>#DIV/0!</v>
      </c>
      <c r="T30" s="33" t="s">
        <v>35</v>
      </c>
      <c r="U30" s="24" t="e">
        <f>U29/$X$29</f>
        <v>#DIV/0!</v>
      </c>
      <c r="V30" s="87"/>
      <c r="W30" s="23" t="s">
        <v>33</v>
      </c>
      <c r="X30" s="24">
        <f>X29/$D$8</f>
        <v>0</v>
      </c>
    </row>
    <row r="31" spans="2:24" s="4" customFormat="1" ht="27" customHeight="1" x14ac:dyDescent="0.25">
      <c r="B31" s="103" t="s">
        <v>20</v>
      </c>
      <c r="C31" s="104"/>
      <c r="D31" s="104"/>
      <c r="E31" s="105"/>
      <c r="F31" s="25" t="s">
        <v>32</v>
      </c>
      <c r="G31" s="38">
        <f>G29+G25</f>
        <v>0</v>
      </c>
      <c r="H31" s="34" t="s">
        <v>32</v>
      </c>
      <c r="I31" s="38">
        <f>I29+I25</f>
        <v>0</v>
      </c>
      <c r="J31" s="34" t="s">
        <v>32</v>
      </c>
      <c r="K31" s="38">
        <f>K29+K25</f>
        <v>0</v>
      </c>
      <c r="L31" s="34" t="s">
        <v>32</v>
      </c>
      <c r="M31" s="38">
        <f>M29+M25</f>
        <v>0</v>
      </c>
      <c r="N31" s="34" t="s">
        <v>32</v>
      </c>
      <c r="O31" s="38">
        <f>O29+O25</f>
        <v>0</v>
      </c>
      <c r="P31" s="34" t="s">
        <v>32</v>
      </c>
      <c r="Q31" s="38">
        <f>Q29+Q25</f>
        <v>0</v>
      </c>
      <c r="R31" s="34" t="s">
        <v>32</v>
      </c>
      <c r="S31" s="38">
        <f>S29+S25</f>
        <v>0</v>
      </c>
      <c r="T31" s="34" t="s">
        <v>32</v>
      </c>
      <c r="U31" s="26">
        <f>U29+U25</f>
        <v>0</v>
      </c>
      <c r="V31" s="87"/>
      <c r="W31" s="27" t="s">
        <v>32</v>
      </c>
      <c r="X31" s="28">
        <f>X29+X25</f>
        <v>0</v>
      </c>
    </row>
    <row r="32" spans="2:24" s="4" customFormat="1" ht="27" customHeight="1" thickBot="1" x14ac:dyDescent="0.3">
      <c r="B32" s="106"/>
      <c r="C32" s="107"/>
      <c r="D32" s="107"/>
      <c r="E32" s="108"/>
      <c r="F32" s="13" t="s">
        <v>35</v>
      </c>
      <c r="G32" s="39" t="e">
        <f>G31/$X$31</f>
        <v>#DIV/0!</v>
      </c>
      <c r="H32" s="18" t="s">
        <v>35</v>
      </c>
      <c r="I32" s="39" t="e">
        <f>I31/$X$31</f>
        <v>#DIV/0!</v>
      </c>
      <c r="J32" s="18" t="s">
        <v>35</v>
      </c>
      <c r="K32" s="39" t="e">
        <f>K31/$X$31</f>
        <v>#DIV/0!</v>
      </c>
      <c r="L32" s="18" t="s">
        <v>35</v>
      </c>
      <c r="M32" s="39" t="e">
        <f>M31/$X$31</f>
        <v>#DIV/0!</v>
      </c>
      <c r="N32" s="18" t="s">
        <v>35</v>
      </c>
      <c r="O32" s="39" t="e">
        <f>O31/$X$31</f>
        <v>#DIV/0!</v>
      </c>
      <c r="P32" s="18" t="s">
        <v>35</v>
      </c>
      <c r="Q32" s="39" t="e">
        <f>Q31/$X$31</f>
        <v>#DIV/0!</v>
      </c>
      <c r="R32" s="18" t="s">
        <v>35</v>
      </c>
      <c r="S32" s="39" t="e">
        <f>S31/$X$31</f>
        <v>#DIV/0!</v>
      </c>
      <c r="T32" s="18" t="s">
        <v>35</v>
      </c>
      <c r="U32" s="39" t="e">
        <f>U31/$X$31</f>
        <v>#DIV/0!</v>
      </c>
      <c r="V32" s="88"/>
      <c r="W32" s="21" t="s">
        <v>33</v>
      </c>
      <c r="X32" s="22">
        <f>X31/$D$8</f>
        <v>0</v>
      </c>
    </row>
  </sheetData>
  <sheetProtection algorithmName="SHA-512" hashValue="8ajeTTA0DyqxUZGqwnKTcfZcG67wTRDYx3GB5LmNlrCTkvQL8Hg5YPopcDHbx0ZiNdJIvutVZv5nJOGWFXVQ1Q==" saltValue="YWuAHV0TMZf9SOkPW+S5QQ==" spinCount="100000" sheet="1" objects="1" scenarios="1"/>
  <mergeCells count="43">
    <mergeCell ref="C29:E30"/>
    <mergeCell ref="D21:E21"/>
    <mergeCell ref="F11:G11"/>
    <mergeCell ref="F10:G10"/>
    <mergeCell ref="C20:E20"/>
    <mergeCell ref="C24:E24"/>
    <mergeCell ref="B12:E12"/>
    <mergeCell ref="C21:C23"/>
    <mergeCell ref="C13:C19"/>
    <mergeCell ref="D18:D19"/>
    <mergeCell ref="D15:D16"/>
    <mergeCell ref="D13:D14"/>
    <mergeCell ref="D17:E17"/>
    <mergeCell ref="D23:E23"/>
    <mergeCell ref="D22:E22"/>
    <mergeCell ref="J10:K10"/>
    <mergeCell ref="J11:K11"/>
    <mergeCell ref="R10:S10"/>
    <mergeCell ref="R11:S11"/>
    <mergeCell ref="C27:C28"/>
    <mergeCell ref="C25:E26"/>
    <mergeCell ref="V10:V32"/>
    <mergeCell ref="B27:B30"/>
    <mergeCell ref="B13:B26"/>
    <mergeCell ref="W10:X11"/>
    <mergeCell ref="P10:Q10"/>
    <mergeCell ref="P11:Q11"/>
    <mergeCell ref="N10:O10"/>
    <mergeCell ref="N11:O11"/>
    <mergeCell ref="T10:U10"/>
    <mergeCell ref="T11:U11"/>
    <mergeCell ref="B10:E11"/>
    <mergeCell ref="L10:M10"/>
    <mergeCell ref="L11:M11"/>
    <mergeCell ref="B31:E32"/>
    <mergeCell ref="H10:I10"/>
    <mergeCell ref="H11:I11"/>
    <mergeCell ref="C6:R6"/>
    <mergeCell ref="B3:X3"/>
    <mergeCell ref="F5:G5"/>
    <mergeCell ref="C5:E5"/>
    <mergeCell ref="D8:E9"/>
    <mergeCell ref="B8:C9"/>
  </mergeCells>
  <phoneticPr fontId="2" type="noConversion"/>
  <pageMargins left="0.7" right="0.7" top="0.75" bottom="0.75" header="0.3" footer="0.3"/>
  <headerFooter>
    <oddFooter>&amp;C_x000D_&amp;1#&amp;"Calibri"&amp;10&amp;K000000 Mott MacDonald Restricted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692D9F1C23D44149BB68D18BD1D195F4" ma:contentTypeVersion="10" ma:contentTypeDescription="Base content type for project documents" ma:contentTypeScope="" ma:versionID="b017252ac216d05e77e01396ff5094e1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9f9c1716fbe67fa16b7ce45fae2bebf2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  <xsd:element ref="ns2:DateReceived" minOccurs="0"/>
                <xsd:element ref="ns2:Sen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1452b869-bb49-41be-99d5-aa18aaf1d179}" ma:internalName="TaxCatchAll" ma:showField="CatchAllData" ma:web="c23bae98-099a-43f9-bd5f-012c914615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1452b869-bb49-41be-99d5-aa18aaf1d179}" ma:internalName="TaxCatchAllLabel" ma:readOnly="true" ma:showField="CatchAllDataLabel" ma:web="c23bae98-099a-43f9-bd5f-012c914615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  <xsd:element name="DateReceived" ma:index="29" nillable="true" ma:displayName="Date Received" ma:internalName="DateReceived">
      <xsd:simpleType>
        <xsd:restriction base="dms:DateTime"/>
      </xsd:simpleType>
    </xsd:element>
    <xsd:element name="SentBy" ma:index="30" nillable="true" ma:displayName="Sent By" ma:internalName="SentB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SentBy xmlns="980b2c76-4eb4-4926-991a-bb246786b55e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ateReceived xmlns="980b2c76-4eb4-4926-991a-bb246786b55e" xsi:nil="true"/>
    <DocumentDescription xmlns="8043c280-e672-43f5-886c-af9cae53c7c4" xsi:nil="true"/>
    <LastVersionSharedToProjectMemory xmlns="980b2c76-4eb4-4926-991a-bb246786b55e" xsi:nil="true"/>
    <TaxCatchAll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  <_dlc_DocId xmlns="980b2c76-4eb4-4926-991a-bb246786b55e">222100092-950162768-1402</_dlc_DocId>
    <_dlc_DocIdUrl xmlns="980b2c76-4eb4-4926-991a-bb246786b55e">
      <Url>https://mottmac.sharepoint.com/teams/pj-h4319/_layouts/15/DocIdRedir.aspx?ID=222100092-950162768-1402</Url>
      <Description>222100092-950162768-1402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Props1.xml><?xml version="1.0" encoding="utf-8"?>
<ds:datastoreItem xmlns:ds="http://schemas.openxmlformats.org/officeDocument/2006/customXml" ds:itemID="{6E43C2DA-55BB-4415-AA3A-E6E7F1D13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b2c76-4eb4-4926-991a-bb246786b55e"/>
    <ds:schemaRef ds:uri="8043c280-e672-43f5-886c-af9cae53c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DBE3C2-A391-4179-9B66-1CABE2BB8646}">
  <ds:schemaRefs>
    <ds:schemaRef ds:uri="http://schemas.microsoft.com/office/2006/metadata/properties"/>
    <ds:schemaRef ds:uri="http://schemas.microsoft.com/office/infopath/2007/PartnerControls"/>
    <ds:schemaRef ds:uri="980b2c76-4eb4-4926-991a-bb246786b55e"/>
    <ds:schemaRef ds:uri="8043c280-e672-43f5-886c-af9cae53c7c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5A112A9-EA25-4CD9-8D88-4485FB1C3F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58E9A4-ACEE-48E4-89EA-5F051413580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6DDC60E-DF84-470A-A890-A104BC12DA7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HONOS MOE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Parent</dc:creator>
  <cp:lastModifiedBy>Florian Parent</cp:lastModifiedBy>
  <dcterms:created xsi:type="dcterms:W3CDTF">2025-03-10T14:25:37Z</dcterms:created>
  <dcterms:modified xsi:type="dcterms:W3CDTF">2025-03-10T15:16:57Z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9efa9f-42fe-4312-9503-c89a219c0830_Enabled">
    <vt:lpwstr>true</vt:lpwstr>
  </property>
  <property fmtid="{D5CDD505-2E9C-101B-9397-08002B2CF9AE}" pid="3" name="MSIP_Label_f49efa9f-42fe-4312-9503-c89a219c0830_SetDate">
    <vt:lpwstr>2025-03-10T15:14:57Z</vt:lpwstr>
  </property>
  <property fmtid="{D5CDD505-2E9C-101B-9397-08002B2CF9AE}" pid="4" name="MSIP_Label_f49efa9f-42fe-4312-9503-c89a219c0830_Method">
    <vt:lpwstr>Standard</vt:lpwstr>
  </property>
  <property fmtid="{D5CDD505-2E9C-101B-9397-08002B2CF9AE}" pid="5" name="MSIP_Label_f49efa9f-42fe-4312-9503-c89a219c0830_Name">
    <vt:lpwstr>MM RESTRICTED</vt:lpwstr>
  </property>
  <property fmtid="{D5CDD505-2E9C-101B-9397-08002B2CF9AE}" pid="6" name="MSIP_Label_f49efa9f-42fe-4312-9503-c89a219c0830_SiteId">
    <vt:lpwstr>a2bed0c4-5957-4f73-b0c2-a811407590fb</vt:lpwstr>
  </property>
  <property fmtid="{D5CDD505-2E9C-101B-9397-08002B2CF9AE}" pid="7" name="MSIP_Label_f49efa9f-42fe-4312-9503-c89a219c0830_ActionId">
    <vt:lpwstr>8d0f9761-dfbc-4386-9702-5b93f810b72b</vt:lpwstr>
  </property>
  <property fmtid="{D5CDD505-2E9C-101B-9397-08002B2CF9AE}" pid="8" name="MSIP_Label_f49efa9f-42fe-4312-9503-c89a219c0830_ContentBits">
    <vt:lpwstr>2</vt:lpwstr>
  </property>
  <property fmtid="{D5CDD505-2E9C-101B-9397-08002B2CF9AE}" pid="9" name="ContentTypeId">
    <vt:lpwstr>0x0101007BD61AFCC8A643B8924AB3F7EE1826010200692D9F1C23D44149BB68D18BD1D195F4</vt:lpwstr>
  </property>
  <property fmtid="{D5CDD505-2E9C-101B-9397-08002B2CF9AE}" pid="10" name="_dlc_DocIdItemGuid">
    <vt:lpwstr>6bb813b5-47b7-46dd-8d6b-fcb9e09ca1e7</vt:lpwstr>
  </property>
  <property fmtid="{D5CDD505-2E9C-101B-9397-08002B2CF9AE}" pid="11" name="TaxKeyword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